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10385\Documents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工事費内訳書!$A$1:$G$55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工事費内訳書!$G$55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工事費内訳書!$I$55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5"/>
  <c r="G54"/>
  <c r="G51"/>
  <c r="G49"/>
  <c r="G48"/>
  <c r="G46"/>
  <c r="G45"/>
  <c r="G41"/>
  <c r="G36"/>
  <c r="G35"/>
  <c r="G29"/>
  <c r="G25"/>
  <c r="G24"/>
  <c r="G21"/>
  <c r="G20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<sst xmlns="http://schemas.openxmlformats.org/spreadsheetml/2006/main">
  <si>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</si>
  <si>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</si>
  <si>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</si>
  <si>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</si>
  <si>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</si>
  <si>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Ｒ７波耕　施設整備　松本　排水機場付帯１工事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</si>
  <si>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</si>
  <si>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</si>
  <si>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</si>
  <si>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</si>
  <si>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</si>
  <si>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</si>
  <si>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</si>
  <si>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</si>
  <si>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</si>
  <si>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</si>
  <si>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</si>
  <si>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床堀
_x000d_</t>
  </si>
  <si>
    <t>m3</t>
  </si>
  <si>
    <t>埋戻
_x000d_</t>
  </si>
  <si>
    <t>基面整正
_x000d_</t>
  </si>
  <si>
    <t>㎡</t>
  </si>
  <si>
    <t>残土運搬
_x000d_</t>
  </si>
  <si>
    <t>残土処理
_x000d_</t>
  </si>
  <si>
    <t>構造物工
_x000d_</t>
  </si>
  <si>
    <t>排水構造物工
_x000d_</t>
  </si>
  <si>
    <t>Ｕ型側溝
_x000d_</t>
  </si>
  <si>
    <t>個</t>
  </si>
  <si>
    <t>基礎砕石
_x000d_</t>
  </si>
  <si>
    <t>付帯施設工
_x000d_</t>
  </si>
  <si>
    <t>門扉
_x000d_</t>
  </si>
  <si>
    <t>基</t>
  </si>
  <si>
    <t>コンクリート
_x000d_</t>
  </si>
  <si>
    <t>進入防止柵
_x000d_</t>
  </si>
  <si>
    <t>忍び返し付（曲型）【暫定単価】
_x000d_H=1.8m</t>
  </si>
  <si>
    <t>ｍ</t>
  </si>
  <si>
    <t>標準【暫定単価】
_x000d_H=1.8m</t>
  </si>
  <si>
    <t>標準
_x000d_H=1.1m</t>
  </si>
  <si>
    <t>片開き門扉
_x000d_H=1.8m×W=1.0m</t>
  </si>
  <si>
    <t>組</t>
  </si>
  <si>
    <t>片開き門扉
_x000d_H=1.1m×W=1.0m</t>
  </si>
  <si>
    <t>構造物撤去工
_x000d_</t>
  </si>
  <si>
    <t>施設撤去工
_x000d_</t>
  </si>
  <si>
    <t>門扉撤去
_x000d_</t>
  </si>
  <si>
    <t>進入防止柵撤去
_x000d_H=1.8m（忍び返し有り）</t>
  </si>
  <si>
    <t>進入防止柵撤去
_x000d_H=1.1m</t>
  </si>
  <si>
    <t>片開き門扉撤去
_x000d_</t>
  </si>
  <si>
    <t>構造物取り壊し工
_x000d_</t>
  </si>
  <si>
    <t>コンクリート取壊し
_x000d_</t>
  </si>
  <si>
    <t>コンクリート殻運搬
_x000d_</t>
  </si>
  <si>
    <t>コンクリート殻処分
_x000d_</t>
  </si>
  <si>
    <t>建築工事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</si>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</sst>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+G13+G20+G24+G35+G45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+G15+G16+G17+G18+G19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25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24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21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18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18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15" t="s">
        <v>24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25</v>
      </c>
      <c r="D21" s="16"/>
      <c r="E21" s="17" t="s">
        <v>13</v>
      </c>
      <c r="F21" s="18">
        <v>1</v>
      </c>
      <c r="G21" s="19">
        <f>+G22+G23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26</v>
      </c>
      <c r="E22" s="17" t="s">
        <v>27</v>
      </c>
      <c r="F22" s="18">
        <v>89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21</v>
      </c>
      <c r="F23" s="18">
        <v>21</v>
      </c>
      <c r="G23" s="25"/>
      <c r="H23" s="20"/>
      <c r="I23" s="21">
        <v>14</v>
      </c>
      <c r="J23" s="21">
        <v>4</v>
      </c>
    </row>
    <row r="24" ht="42" customHeight="1">
      <c r="A24" s="22"/>
      <c r="B24" s="15" t="s">
        <v>29</v>
      </c>
      <c r="C24" s="15"/>
      <c r="D24" s="16"/>
      <c r="E24" s="17" t="s">
        <v>13</v>
      </c>
      <c r="F24" s="18">
        <v>1</v>
      </c>
      <c r="G24" s="19">
        <f>+G25+G29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30</v>
      </c>
      <c r="D25" s="16"/>
      <c r="E25" s="17" t="s">
        <v>13</v>
      </c>
      <c r="F25" s="18">
        <v>1</v>
      </c>
      <c r="G25" s="19">
        <f>+G26+G27+G28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30</v>
      </c>
      <c r="E26" s="17" t="s">
        <v>31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18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28</v>
      </c>
      <c r="E28" s="17" t="s">
        <v>21</v>
      </c>
      <c r="F28" s="18">
        <v>3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15" t="s">
        <v>33</v>
      </c>
      <c r="D29" s="16"/>
      <c r="E29" s="17" t="s">
        <v>13</v>
      </c>
      <c r="F29" s="18">
        <v>1</v>
      </c>
      <c r="G29" s="19">
        <f>+G30+G31+G32+G33+G34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34</v>
      </c>
      <c r="E30" s="17" t="s">
        <v>35</v>
      </c>
      <c r="F30" s="18">
        <v>70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36</v>
      </c>
      <c r="E31" s="17" t="s">
        <v>35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37</v>
      </c>
      <c r="E32" s="17" t="s">
        <v>35</v>
      </c>
      <c r="F32" s="18">
        <v>43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38</v>
      </c>
      <c r="E33" s="17" t="s">
        <v>39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40</v>
      </c>
      <c r="E34" s="17" t="s">
        <v>39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15" t="s">
        <v>41</v>
      </c>
      <c r="C35" s="15"/>
      <c r="D35" s="16"/>
      <c r="E35" s="17" t="s">
        <v>13</v>
      </c>
      <c r="F35" s="18">
        <v>1</v>
      </c>
      <c r="G35" s="19">
        <f>+G36+G41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42</v>
      </c>
      <c r="D36" s="16"/>
      <c r="E36" s="17" t="s">
        <v>13</v>
      </c>
      <c r="F36" s="18">
        <v>1</v>
      </c>
      <c r="G36" s="19">
        <f>+G37+G38+G39+G40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43</v>
      </c>
      <c r="E37" s="17" t="s">
        <v>39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44</v>
      </c>
      <c r="E38" s="17" t="s">
        <v>35</v>
      </c>
      <c r="F38" s="18">
        <v>70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45</v>
      </c>
      <c r="E39" s="17" t="s">
        <v>35</v>
      </c>
      <c r="F39" s="18">
        <v>27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46</v>
      </c>
      <c r="E40" s="17" t="s">
        <v>39</v>
      </c>
      <c r="F40" s="18">
        <v>2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15" t="s">
        <v>47</v>
      </c>
      <c r="D41" s="16"/>
      <c r="E41" s="17" t="s">
        <v>13</v>
      </c>
      <c r="F41" s="18">
        <v>1</v>
      </c>
      <c r="G41" s="19">
        <f>+G42+G43+G44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48</v>
      </c>
      <c r="E42" s="17" t="s">
        <v>18</v>
      </c>
      <c r="F42" s="18">
        <v>3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49</v>
      </c>
      <c r="E43" s="17" t="s">
        <v>18</v>
      </c>
      <c r="F43" s="18">
        <v>3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50</v>
      </c>
      <c r="E44" s="17" t="s">
        <v>18</v>
      </c>
      <c r="F44" s="18">
        <v>3</v>
      </c>
      <c r="G44" s="25"/>
      <c r="H44" s="20"/>
      <c r="I44" s="21">
        <v>35</v>
      </c>
      <c r="J44" s="21">
        <v>4</v>
      </c>
    </row>
    <row r="45" ht="42" customHeight="1">
      <c r="A45" s="22"/>
      <c r="B45" s="15" t="s">
        <v>51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51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51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52</v>
      </c>
      <c r="B48" s="15"/>
      <c r="C48" s="15"/>
      <c r="D48" s="16"/>
      <c r="E48" s="17" t="s">
        <v>13</v>
      </c>
      <c r="F48" s="18">
        <v>1</v>
      </c>
      <c r="G48" s="19">
        <f>+G49+G51</f>
        <v>0</v>
      </c>
      <c r="H48" s="20"/>
      <c r="I48" s="21">
        <v>39</v>
      </c>
      <c r="J48" s="21"/>
    </row>
    <row r="49" ht="42" customHeight="1">
      <c r="A49" s="14" t="s">
        <v>53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200</v>
      </c>
    </row>
    <row r="50" ht="42" customHeight="1">
      <c r="A50" s="14" t="s">
        <v>54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55</v>
      </c>
      <c r="B51" s="15"/>
      <c r="C51" s="15"/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210</v>
      </c>
    </row>
    <row r="52" ht="42" customHeight="1">
      <c r="A52" s="14" t="s">
        <v>56</v>
      </c>
      <c r="B52" s="15"/>
      <c r="C52" s="15"/>
      <c r="D52" s="16"/>
      <c r="E52" s="17" t="s">
        <v>13</v>
      </c>
      <c r="F52" s="18">
        <v>1</v>
      </c>
      <c r="G52" s="25"/>
      <c r="H52" s="20"/>
      <c r="I52" s="21">
        <v>43</v>
      </c>
      <c r="J52" s="21"/>
    </row>
    <row r="53" ht="42" customHeight="1">
      <c r="A53" s="14" t="s">
        <v>57</v>
      </c>
      <c r="B53" s="15"/>
      <c r="C53" s="15"/>
      <c r="D53" s="16"/>
      <c r="E53" s="17" t="s">
        <v>13</v>
      </c>
      <c r="F53" s="18">
        <v>1</v>
      </c>
      <c r="G53" s="25"/>
      <c r="H53" s="20"/>
      <c r="I53" s="21">
        <v>44</v>
      </c>
      <c r="J53" s="21">
        <v>220</v>
      </c>
    </row>
    <row r="54" ht="42" customHeight="1">
      <c r="A54" s="14" t="s">
        <v>58</v>
      </c>
      <c r="B54" s="15"/>
      <c r="C54" s="15"/>
      <c r="D54" s="16"/>
      <c r="E54" s="17" t="s">
        <v>13</v>
      </c>
      <c r="F54" s="18">
        <v>1</v>
      </c>
      <c r="G54" s="19">
        <f>+G10+G53</f>
        <v>0</v>
      </c>
      <c r="H54" s="20"/>
      <c r="I54" s="21">
        <v>45</v>
      </c>
      <c r="J54" s="21">
        <v>30</v>
      </c>
    </row>
    <row r="55" ht="42" customHeight="1">
      <c r="A55" s="26" t="s">
        <v>59</v>
      </c>
      <c r="B55" s="27"/>
      <c r="C55" s="27"/>
      <c r="D55" s="28"/>
      <c r="E55" s="29" t="s">
        <v>60</v>
      </c>
      <c r="F55" s="30" t="s">
        <v>60</v>
      </c>
      <c r="G55" s="31">
        <f>G54</f>
        <v>0</v>
      </c>
      <c r="I55" s="32">
        <v>46</v>
      </c>
      <c r="J55" s="32">
        <v>90</v>
      </c>
    </row>
    <row r="56" ht="42" customHeight="1"/>
    <row r="57" ht="42" customHeight="1"/>
  </sheetData>
  <sheetProtection sheet="1" objects="1" scenarios="1" spinCount="100000" saltValue="9zNRNHpLWCH/wTLBq6wYb1DI5mqS9Sb38/2uBQStxx8ctrE5m80JLvep8nnkURAp3p6AOScK3//jWaPZQCSCuw==" hashValue="tM/WSghvSLhJLQPMsswae2jRVycD5RAETSu9m+/wPIg3xahOc5xGNKQnA5WlG6AoCZzivDzt2iVdUGJ0xlpyNw==" algorithmName="SHA-512" password="FD80"/>
  <mergeCells count="29">
    <mergeCell ref="A55:D5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20:D20"/>
    <mergeCell ref="C21:D21"/>
    <mergeCell ref="B24:D24"/>
    <mergeCell ref="C25:D25"/>
    <mergeCell ref="C29:D29"/>
    <mergeCell ref="B35:D35"/>
    <mergeCell ref="C36:D36"/>
    <mergeCell ref="C41:D41"/>
    <mergeCell ref="B45:D45"/>
    <mergeCell ref="C46:D46"/>
    <mergeCell ref="A48:D48"/>
    <mergeCell ref="A49:D49"/>
    <mergeCell ref="A50:D50"/>
    <mergeCell ref="A51:D51"/>
    <mergeCell ref="A52:D52"/>
    <mergeCell ref="A53:D53"/>
    <mergeCell ref="A54:D5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itsuki ken</cp:lastModifiedBy>
  <cp:lastPrinted>2020-10-12T05:07:54Z</cp:lastPrinted>
  <dcterms:created xsi:type="dcterms:W3CDTF">2014-01-09T08:55:00Z</dcterms:created>
  <dcterms:modified xsi:type="dcterms:W3CDTF">2025-11-17T23:33:43Z</dcterms:modified>
</cp:coreProperties>
</file>